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<sst xmlns="http://schemas.openxmlformats.org/spreadsheetml/2006/main" count="29" uniqueCount="25">
  <si>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中华药港核心区教育培训、生活配套区项目透水混凝土报价单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</si>
  <si>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</si>
  <si>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</si>
  <si>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</si>
  <si>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</si>
  <si>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</si>
  <si>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</si>
  <si>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最高限价（元）</t>
  </si>
  <si>
    <t>报价</t>
  </si>
  <si>
    <t>备注</t>
  </si>
  <si>
    <t>综合单价（元）</t>
  </si>
  <si>
    <t>合价（元)</t>
  </si>
  <si>
    <t>露骨料C25透水混凝土</t>
  </si>
  <si>
    <t>50厚6mm粒径露骨料C25透水混凝土（灰白色）</t>
  </si>
  <si>
    <t>m2</t>
  </si>
  <si>
    <t>50厚6mm粒径露骨料C25透水混凝土（浅灰色）</t>
  </si>
  <si>
    <t>50厚6mm粒径露骨料C25透水混凝土（深灰色）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</si>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</sst>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workbookViewId="0">
      <pane ySplit="4" topLeftCell="A5" activePane="bottomLeft" state="frozen"/>
      <selection/>
      <selection pane="bottomLeft" activeCell="L7" sqref="L7"/>
    </sheetView>
  </sheetViews>
  <sheetFormatPr defaultColWidth="9" defaultRowHeight="13.5"/>
  <cols>
    <col min="2" max="2" width="16.875" customWidth="1"/>
    <col min="3" max="3" width="21.2583333333333" style="3" customWidth="1"/>
    <col min="4" max="4" width="8.875" customWidth="1"/>
    <col min="6" max="6" width="12.125" customWidth="1"/>
    <col min="7" max="7" width="11.375" customWidth="1"/>
    <col min="8" max="8" width="11.7583333333333" customWidth="1"/>
    <col min="9" max="9" width="10.325" customWidth="1"/>
    <col min="10" max="10" width="10.375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3" t="s">
        <v>1</v>
      </c>
      <c r="B2" s="3"/>
      <c r="D2" s="3"/>
      <c r="E2" s="3"/>
      <c r="F2" s="3"/>
      <c r="G2" s="3"/>
      <c r="H2" s="3"/>
      <c r="I2" s="3"/>
    </row>
    <row r="3" ht="2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5" t="s">
        <v>9</v>
      </c>
    </row>
    <row r="4" ht="33" customHeight="1" spans="1:9">
      <c r="A4" s="8"/>
      <c r="B4" s="8"/>
      <c r="C4" s="8"/>
      <c r="D4" s="8"/>
      <c r="E4" s="8"/>
      <c r="F4" s="8"/>
      <c r="G4" s="9" t="s">
        <v>10</v>
      </c>
      <c r="H4" s="9" t="s">
        <v>11</v>
      </c>
      <c r="I4" s="8"/>
    </row>
    <row r="5" ht="81" customHeight="1" spans="1:9">
      <c r="A5" s="10">
        <v>1</v>
      </c>
      <c r="B5" s="11" t="s">
        <v>12</v>
      </c>
      <c r="C5" s="11" t="s">
        <v>13</v>
      </c>
      <c r="D5" s="11" t="s">
        <v>14</v>
      </c>
      <c r="E5" s="10">
        <v>5097.91</v>
      </c>
      <c r="F5" s="10">
        <v>79</v>
      </c>
      <c r="G5" s="12"/>
      <c r="H5" s="12">
        <f>ROUND(E5*G5,2)</f>
        <v>0</v>
      </c>
      <c r="I5" s="13"/>
    </row>
    <row r="6" ht="81" customHeight="1" spans="1:9">
      <c r="A6" s="14">
        <v>2</v>
      </c>
      <c r="B6" s="11" t="s">
        <v>12</v>
      </c>
      <c r="C6" s="11" t="s">
        <v>15</v>
      </c>
      <c r="D6" s="11" t="s">
        <v>14</v>
      </c>
      <c r="E6" s="10">
        <v>4949.28</v>
      </c>
      <c r="F6" s="10">
        <v>79</v>
      </c>
      <c r="G6" s="12"/>
      <c r="H6" s="12">
        <f>ROUND(E6*G6,2)</f>
        <v>0</v>
      </c>
      <c r="I6" s="13"/>
    </row>
    <row r="7" ht="72" customHeight="1" spans="1:9">
      <c r="A7" s="14">
        <v>3</v>
      </c>
      <c r="B7" s="11" t="s">
        <v>12</v>
      </c>
      <c r="C7" s="11" t="s">
        <v>16</v>
      </c>
      <c r="D7" s="11" t="s">
        <v>14</v>
      </c>
      <c r="E7" s="10">
        <v>3124.33</v>
      </c>
      <c r="F7" s="10">
        <v>79</v>
      </c>
      <c r="G7" s="12"/>
      <c r="H7" s="12">
        <f>ROUND(E7*G7,2)</f>
        <v>0</v>
      </c>
      <c r="I7" s="13"/>
    </row>
    <row r="8" s="1" customFormat="1" ht="25.5" customHeight="1" spans="1:9">
      <c r="A8" s="9">
        <v>4</v>
      </c>
      <c r="B8" s="15" t="s">
        <v>17</v>
      </c>
      <c r="C8" s="16" t="s">
        <v>18</v>
      </c>
      <c r="D8" s="17" t="str">
        <f>IF(OR(H8="",H8=0),"",TEXT(INT(H8),"[DBNum2]")&amp;"元"&amp;IF(INT(H8*10)-INT(H8)*10=0,"",TEXT(INT(H8*10)-INT(H8)*10,"[DBNum2]")&amp;"角")&amp;IF(INT(H8*100)-INT(H8*10)*10=0,"整",TEXT(INT(H8*100)-INT(H8*10)*10,"[DBNum2]")&amp;"分"))</f>
        <v/>
      </c>
      <c r="E8" s="18"/>
      <c r="F8" s="19"/>
      <c r="G8" s="16" t="s">
        <v>19</v>
      </c>
      <c r="H8" s="20">
        <f>SUM(H5:H7)</f>
        <v>0</v>
      </c>
      <c r="I8" s="21" t="s">
        <v>20</v>
      </c>
    </row>
    <row r="10" s="2" customFormat="1" ht="25.5" customHeight="1" spans="1:9">
      <c r="A10" s="22" t="s">
        <v>21</v>
      </c>
      <c r="B10" s="22"/>
      <c r="C10" s="22"/>
      <c r="D10" s="22"/>
      <c r="E10" s="22"/>
      <c r="F10" s="22"/>
      <c r="G10" s="22"/>
      <c r="H10" s="22"/>
      <c r="I10" s="22"/>
    </row>
    <row r="11" s="2" customFormat="1" ht="25.5" customHeight="1" spans="1:9">
      <c r="A11" s="23"/>
      <c r="B11" s="23"/>
      <c r="C11" s="23"/>
      <c r="D11" s="23"/>
      <c r="E11" s="23"/>
      <c r="F11" s="23"/>
      <c r="G11" s="23"/>
      <c r="H11" s="23"/>
      <c r="I11" s="23"/>
    </row>
    <row r="12" s="2" customFormat="1" ht="25.5" customHeight="1" spans="1:9">
      <c r="A12" s="23" t="s">
        <v>22</v>
      </c>
      <c r="B12" s="23"/>
      <c r="C12" s="23" t="s">
        <v>23</v>
      </c>
      <c r="D12" s="23"/>
      <c r="E12" s="24"/>
      <c r="F12" s="25" t="s">
        <v>24</v>
      </c>
      <c r="G12" s="25"/>
      <c r="H12" s="25"/>
      <c r="I12" s="25"/>
    </row>
    <row r="13" s="2" customFormat="1" ht="14.25" spans="1:9">
      <c r="B13" s="26"/>
    </row>
  </sheetData>
  <mergeCells count="15">
    <mergeCell ref="A1:I1"/>
    <mergeCell ref="A2:I2"/>
    <mergeCell ref="G3:H3"/>
    <mergeCell ref="D8:F8"/>
    <mergeCell ref="A10:I10"/>
    <mergeCell ref="A12:B12"/>
    <mergeCell ref="C12:D12"/>
    <mergeCell ref="F12:I12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2026-04-29T12:35:34Z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